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9330"/>
  <workbookPr/>
  <mc:AlternateContent xmlns:mc="http://schemas.openxmlformats.org/markup-compatibility/2006">
    <mc:Choice Requires="x15">
      <x15ac:absPath xmlns:x15ac="http://schemas.microsoft.com/office/spreadsheetml/2010/11/ac" url="C:\Users\macli\Pictures\LABLIVE\Scripts\MultiFamily\"/>
    </mc:Choice>
  </mc:AlternateContent>
  <xr:revisionPtr revIDLastSave="0" documentId="8_{CAFC2C7C-073A-4011-A131-E8EE4D2A948D}" xr6:coauthVersionLast="33" xr6:coauthVersionMax="33" xr10:uidLastSave="{00000000-0000-0000-0000-000000000000}"/>
  <bookViews>
    <workbookView xWindow="0" yWindow="0" windowWidth="12240" windowHeight="6810" xr2:uid="{00000000-000D-0000-FFFF-FFFF00000000}"/>
  </bookViews>
  <sheets>
    <sheet name="Multifamily" sheetId="1" r:id="rId1"/>
  </sheets>
  <calcPr calcId="17901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" i="1" l="1"/>
  <c r="E4" i="1"/>
  <c r="E5" i="1"/>
  <c r="E2" i="1"/>
  <c r="G3" i="1"/>
  <c r="G4" i="1"/>
  <c r="G5" i="1"/>
  <c r="G2" i="1"/>
  <c r="H3" i="1"/>
  <c r="H4" i="1"/>
  <c r="H5" i="1"/>
  <c r="H2" i="1"/>
  <c r="J10" i="1"/>
</calcChain>
</file>

<file path=xl/sharedStrings.xml><?xml version="1.0" encoding="utf-8"?>
<sst xmlns="http://schemas.openxmlformats.org/spreadsheetml/2006/main" count="27" uniqueCount="27">
  <si>
    <t>Bedrooms</t>
  </si>
  <si>
    <t>S</t>
  </si>
  <si>
    <t>One</t>
  </si>
  <si>
    <t>Two</t>
  </si>
  <si>
    <t>Three</t>
  </si>
  <si>
    <t>ParkingSpaces</t>
  </si>
  <si>
    <t>CostPerSF</t>
  </si>
  <si>
    <t>Rent</t>
  </si>
  <si>
    <t>MixStandard</t>
  </si>
  <si>
    <t>MixSolution</t>
  </si>
  <si>
    <t>GoalNumUnits</t>
  </si>
  <si>
    <t>Objective</t>
  </si>
  <si>
    <t>MaximizeRevenue</t>
  </si>
  <si>
    <t>Decisions</t>
  </si>
  <si>
    <t>How many of each type of unit</t>
  </si>
  <si>
    <t>Constraints</t>
  </si>
  <si>
    <t>Number of floors</t>
  </si>
  <si>
    <t>Site boundary</t>
  </si>
  <si>
    <t>SecondaryGoal</t>
  </si>
  <si>
    <t>Minimizing Difference between Standard Mix and Solution Mix</t>
  </si>
  <si>
    <t>Difference</t>
  </si>
  <si>
    <t>AspRatio</t>
  </si>
  <si>
    <t>X</t>
  </si>
  <si>
    <t>Y</t>
  </si>
  <si>
    <t>RentPerSF</t>
  </si>
  <si>
    <t>ApproxSquareFootage</t>
  </si>
  <si>
    <t>ActualSqFt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</si>
</sst>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0"/>
      <color theme="1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5FECFF"/>
        <bgColor indexed="64"/>
      </patternFill>
    </fill>
    <fill>
      <patternFill patternType="solid">
        <fgColor rgb="FFFF6699"/>
        <bgColor indexed="64"/>
      </patternFill>
    </fill>
    <fill>
      <patternFill patternType="solid">
        <fgColor rgb="FF21FF21"/>
        <bgColor indexed="64"/>
      </patternFill>
    </fill>
    <fill>
      <patternFill patternType="solid">
        <fgColor rgb="FFAF5FFF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2" fontId="0" fillId="0" borderId="0" xfId="0" applyNumberFormat="1" applyAlignment="1">
      <alignment horizontal="center"/>
    </xf>
    <xf numFmtId="2" fontId="0" fillId="0" borderId="0" xfId="0" applyNumberFormat="1"/>
    <xf numFmtId="0" fontId="0" fillId="2" borderId="0" xfId="0" applyFill="1" applyAlignment="1">
      <alignment horizontal="center" vertical="center"/>
    </xf>
    <xf numFmtId="2" fontId="0" fillId="2" borderId="0" xfId="0" applyNumberFormat="1" applyFill="1" applyAlignment="1">
      <alignment horizontal="center" vertical="center"/>
    </xf>
    <xf numFmtId="0" fontId="0" fillId="3" borderId="1" xfId="0" applyFont="1" applyFill="1" applyBorder="1" applyAlignment="1">
      <alignment horizontal="center" vertical="center"/>
    </xf>
    <xf numFmtId="0" fontId="0" fillId="3" borderId="0" xfId="0" applyFont="1" applyFill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2" fontId="0" fillId="4" borderId="0" xfId="0" applyNumberFormat="1" applyFill="1" applyAlignment="1">
      <alignment horizontal="center" vertical="center"/>
    </xf>
    <xf numFmtId="0" fontId="0" fillId="5" borderId="1" xfId="0" applyFill="1" applyBorder="1" applyAlignment="1">
      <alignment horizontal="center"/>
    </xf>
    <xf numFmtId="2" fontId="0" fillId="5" borderId="0" xfId="0" applyNumberFormat="1" applyFill="1" applyAlignment="1">
      <alignment horizontal="center"/>
    </xf>
    <xf numFmtId="0" fontId="0" fillId="6" borderId="1" xfId="0" applyFill="1" applyBorder="1" applyAlignment="1">
      <alignment horizontal="center" vertical="center"/>
    </xf>
    <xf numFmtId="0" fontId="0" fillId="6" borderId="0" xfId="0" applyFill="1" applyAlignment="1">
      <alignment horizontal="center" vertical="center"/>
    </xf>
    <xf numFmtId="0" fontId="0" fillId="7" borderId="1" xfId="0" applyFill="1" applyBorder="1" applyAlignment="1">
      <alignment horizontal="center" vertical="center"/>
    </xf>
    <xf numFmtId="0" fontId="0" fillId="7" borderId="0" xfId="0" applyFill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AF5FFF"/>
      <color rgb="FF21FF21"/>
      <color rgb="FFFF6699"/>
      <color rgb="FF5FE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23"/>
  <sheetViews>
    <sheetView tabSelected="1" workbookViewId="0">
      <selection activeCell="M9" sqref="M9"/>
    </sheetView>
  </sheetViews>
  <sheetFormatPr defaultRowHeight="12.75" x14ac:dyDescent="0.2"/>
  <cols>
    <col min="2" max="2" width="11" bestFit="1" customWidth="1"/>
    <col min="5" max="5" width="11" bestFit="1" customWidth="1"/>
    <col min="6" max="6" width="13.42578125" bestFit="1" customWidth="1"/>
    <col min="7" max="7" width="9.7109375" bestFit="1" customWidth="1"/>
    <col min="8" max="8" width="8.28515625" bestFit="1" customWidth="1"/>
    <col min="9" max="9" width="20" customWidth="1"/>
    <col min="10" max="10" width="8.42578125" customWidth="1"/>
    <col min="11" max="11" width="10.28515625" customWidth="1"/>
    <col min="12" max="12" width="9.85546875" bestFit="1" customWidth="1"/>
    <col min="13" max="13" width="12.42578125" bestFit="1" customWidth="1"/>
  </cols>
  <sheetData>
    <row r="1" spans="1:13" x14ac:dyDescent="0.2">
      <c r="A1" s="15" t="s">
        <v>0</v>
      </c>
      <c r="B1" s="11" t="s">
        <v>8</v>
      </c>
      <c r="C1" s="9" t="s">
        <v>22</v>
      </c>
      <c r="D1" s="9" t="s">
        <v>23</v>
      </c>
      <c r="E1" s="13" t="s">
        <v>7</v>
      </c>
      <c r="F1" s="7" t="s">
        <v>5</v>
      </c>
      <c r="G1" s="2" t="s">
        <v>26</v>
      </c>
      <c r="H1" s="2" t="s">
        <v>21</v>
      </c>
      <c r="I1" s="2" t="s">
        <v>25</v>
      </c>
      <c r="K1" s="2" t="s">
        <v>24</v>
      </c>
      <c r="L1" s="2" t="s">
        <v>6</v>
      </c>
      <c r="M1" t="s">
        <v>10</v>
      </c>
    </row>
    <row r="2" spans="1:13" x14ac:dyDescent="0.2">
      <c r="A2" s="16" t="s">
        <v>1</v>
      </c>
      <c r="B2" s="12">
        <v>10</v>
      </c>
      <c r="C2" s="10">
        <v>32</v>
      </c>
      <c r="D2" s="10">
        <v>24</v>
      </c>
      <c r="E2" s="14">
        <f>K$2*I2</f>
        <v>1080</v>
      </c>
      <c r="F2" s="8">
        <v>1</v>
      </c>
      <c r="G2" s="6">
        <f>C2*D2</f>
        <v>768</v>
      </c>
      <c r="H2" s="6">
        <f>C2/D2</f>
        <v>1.3333333333333333</v>
      </c>
      <c r="I2" s="5">
        <v>800</v>
      </c>
      <c r="K2" s="1">
        <v>1.35</v>
      </c>
      <c r="L2" s="2">
        <v>250</v>
      </c>
      <c r="M2" s="1">
        <v>150</v>
      </c>
    </row>
    <row r="3" spans="1:13" x14ac:dyDescent="0.2">
      <c r="A3" s="16" t="s">
        <v>2</v>
      </c>
      <c r="B3" s="12">
        <v>50</v>
      </c>
      <c r="C3" s="10">
        <v>36</v>
      </c>
      <c r="D3" s="10">
        <v>28</v>
      </c>
      <c r="E3" s="14">
        <f>K$2*I3</f>
        <v>1350</v>
      </c>
      <c r="F3" s="8">
        <v>1</v>
      </c>
      <c r="G3" s="6">
        <f t="shared" ref="G3:G5" si="0">C3*D3</f>
        <v>1008</v>
      </c>
      <c r="H3" s="6">
        <f>C3/D3</f>
        <v>1.2857142857142858</v>
      </c>
      <c r="I3" s="5">
        <v>1000</v>
      </c>
      <c r="L3" s="2"/>
    </row>
    <row r="4" spans="1:13" x14ac:dyDescent="0.2">
      <c r="A4" s="16" t="s">
        <v>3</v>
      </c>
      <c r="B4" s="12">
        <v>25</v>
      </c>
      <c r="C4" s="10">
        <v>36</v>
      </c>
      <c r="D4" s="10">
        <v>32</v>
      </c>
      <c r="E4" s="14">
        <f>K$2*I4</f>
        <v>1620</v>
      </c>
      <c r="F4" s="8">
        <v>2</v>
      </c>
      <c r="G4" s="6">
        <f t="shared" si="0"/>
        <v>1152</v>
      </c>
      <c r="H4" s="6">
        <f>C4/D4</f>
        <v>1.125</v>
      </c>
      <c r="I4" s="5">
        <v>1200</v>
      </c>
      <c r="L4" s="2"/>
    </row>
    <row r="5" spans="1:13" x14ac:dyDescent="0.2">
      <c r="A5" s="16" t="s">
        <v>4</v>
      </c>
      <c r="B5" s="12">
        <v>15</v>
      </c>
      <c r="C5" s="10">
        <v>44</v>
      </c>
      <c r="D5" s="10">
        <v>36</v>
      </c>
      <c r="E5" s="14">
        <f>K$2*I5</f>
        <v>2160</v>
      </c>
      <c r="F5" s="8">
        <v>2</v>
      </c>
      <c r="G5" s="6">
        <f t="shared" si="0"/>
        <v>1584</v>
      </c>
      <c r="H5" s="6">
        <f>C5/D5</f>
        <v>1.2222222222222223</v>
      </c>
      <c r="I5" s="5">
        <v>1600</v>
      </c>
      <c r="L5" s="2"/>
    </row>
    <row r="6" spans="1:13" x14ac:dyDescent="0.2">
      <c r="L6" s="2"/>
    </row>
    <row r="9" spans="1:13" x14ac:dyDescent="0.2">
      <c r="I9" s="1" t="s">
        <v>9</v>
      </c>
      <c r="J9" t="s">
        <v>20</v>
      </c>
    </row>
    <row r="10" spans="1:13" x14ac:dyDescent="0.2">
      <c r="I10" s="3">
        <v>12</v>
      </c>
      <c r="J10" s="4">
        <f>(B2-I10)^2+(B3-I11)^2+(B4-I12)^2+(B5-I13)^2</f>
        <v>74</v>
      </c>
    </row>
    <row r="11" spans="1:13" x14ac:dyDescent="0.2">
      <c r="I11" s="3">
        <v>45</v>
      </c>
    </row>
    <row r="12" spans="1:13" x14ac:dyDescent="0.2">
      <c r="I12" s="3">
        <v>22</v>
      </c>
    </row>
    <row r="13" spans="1:13" x14ac:dyDescent="0.2">
      <c r="I13" s="3">
        <v>21</v>
      </c>
    </row>
    <row r="15" spans="1:13" x14ac:dyDescent="0.2">
      <c r="A15" t="s">
        <v>11</v>
      </c>
      <c r="I15" t="s">
        <v>18</v>
      </c>
    </row>
    <row r="16" spans="1:13" x14ac:dyDescent="0.2">
      <c r="A16" t="s">
        <v>12</v>
      </c>
      <c r="I16" t="s">
        <v>19</v>
      </c>
    </row>
    <row r="18" spans="1:1" x14ac:dyDescent="0.2">
      <c r="A18" t="s">
        <v>13</v>
      </c>
    </row>
    <row r="19" spans="1:1" x14ac:dyDescent="0.2">
      <c r="A19" t="s">
        <v>14</v>
      </c>
    </row>
    <row r="21" spans="1:1" x14ac:dyDescent="0.2">
      <c r="A21" t="s">
        <v>15</v>
      </c>
    </row>
    <row r="22" spans="1:1" x14ac:dyDescent="0.2">
      <c r="A22" t="s">
        <v>16</v>
      </c>
    </row>
    <row r="23" spans="1:1" x14ac:dyDescent="0.2">
      <c r="A23" t="s">
        <v>17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Multifamily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Sean Carr</dc:creator>
  <cp:lastModifiedBy>macli</cp:lastModifiedBy>
  <dcterms:created xsi:type="dcterms:W3CDTF">2016-02-17T15:27:17Z</dcterms:created>
  <dcterms:modified xsi:type="dcterms:W3CDTF">2018-06-13T15:30:48Z</dcterms:modified>
</cp:coreProperties>
</file>